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;&quot;–&quot;"/>
  </numFmts>
  <fonts count="5">
    <font>
      <name val="Calibri"/>
      <family val="2"/>
      <color theme="1"/>
      <sz val="11"/>
      <scheme val="minor"/>
    </font>
    <font>
      <b val="1"/>
      <color rgb="001A1A1F"/>
      <sz val="16"/>
    </font>
    <font>
      <i val="1"/>
      <color rgb="006B6B72"/>
    </font>
    <font>
      <b val="1"/>
      <color rgb="001A1A1F"/>
    </font>
    <font>
      <b val="1"/>
    </font>
  </fonts>
  <fills count="4">
    <fill>
      <patternFill/>
    </fill>
    <fill>
      <patternFill patternType="gray125"/>
    </fill>
    <fill>
      <patternFill patternType="solid">
        <fgColor rgb="00FFF6D9"/>
      </patternFill>
    </fill>
    <fill>
      <patternFill patternType="solid">
        <fgColor rgb="00F4E1E4"/>
      </patternFill>
    </fill>
  </fills>
  <borders count="2">
    <border>
      <left/>
      <right/>
      <top/>
      <bottom/>
      <diagonal/>
    </border>
    <border>
      <bottom style="thin">
        <color rgb="00D7CFC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0" pivotButton="0" quotePrefix="0" xfId="0"/>
    <xf numFmtId="0" fontId="3" fillId="3" borderId="0" applyAlignment="1" pivotButton="0" quotePrefix="0" xfId="0">
      <alignment horizontal="left" vertical="bottom" wrapText="1"/>
    </xf>
    <xf numFmtId="0" fontId="3" fillId="3" borderId="0" applyAlignment="1" pivotButton="0" quotePrefix="0" xfId="0">
      <alignment horizontal="center" vertical="bottom" wrapText="1"/>
    </xf>
    <xf numFmtId="0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0" fontId="4" fillId="0" borderId="0" pivotButton="0" quotePrefix="0" xfId="0"/>
    <xf numFmtId="164" fontId="4" fillId="0" borderId="0" pivotButton="0" quotePrefix="0" xfId="0"/>
    <xf numFmtId="0" fontId="3" fillId="3" borderId="0" pivotButton="0" quotePrefix="0" xfId="0"/>
    <xf numFmtId="0" fontId="0" fillId="3" borderId="0" pivotButton="0" quotePrefix="0" xfId="0"/>
    <xf numFmtId="164" fontId="4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4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12" customWidth="1" min="4" max="4"/>
    <col width="12" customWidth="1" min="5" max="5"/>
    <col width="14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</cols>
  <sheetData>
    <row r="1">
      <c r="A1" s="1" t="inlineStr">
        <is>
          <t>Factures annuelles et trimestrielles</t>
        </is>
      </c>
    </row>
    <row r="2">
      <c r="A2" s="2" t="inlineStr">
        <is>
          <t>Une ligne par facture qui ne tombe pas tous les mois. Remplis les colonnes jaunes, le reste se calcule tout seul.</t>
        </is>
      </c>
    </row>
    <row r="3">
      <c r="A3" t="inlineStr">
        <is>
          <t>Déjà mis de côté au 1er janvier</t>
        </is>
      </c>
      <c r="B3" s="3" t="n">
        <v>1100</v>
      </c>
    </row>
    <row r="5" ht="44" customHeight="1">
      <c r="A5" s="4" t="inlineStr">
        <is>
          <t>Facture</t>
        </is>
      </c>
      <c r="B5" s="5" t="inlineStr">
        <is>
          <t>Montant</t>
        </is>
      </c>
      <c r="C5" s="5" t="inlineStr">
        <is>
          <t>Tous les (mois)</t>
        </is>
      </c>
      <c r="D5" s="5" t="inlineStr">
        <is>
          <t>Premier mois</t>
        </is>
      </c>
      <c r="E5" s="5" t="inlineStr">
        <is>
          <t>Par an</t>
        </is>
      </c>
      <c r="F5" s="5" t="inlineStr">
        <is>
          <t>À mettre de côté par mois</t>
        </is>
      </c>
      <c r="G5" s="5" t="inlineStr">
        <is>
          <t>janv</t>
        </is>
      </c>
      <c r="H5" s="5" t="inlineStr">
        <is>
          <t>févr</t>
        </is>
      </c>
      <c r="I5" s="5" t="inlineStr">
        <is>
          <t>mars</t>
        </is>
      </c>
      <c r="J5" s="5" t="inlineStr">
        <is>
          <t>avr</t>
        </is>
      </c>
      <c r="K5" s="5" t="inlineStr">
        <is>
          <t>mai</t>
        </is>
      </c>
      <c r="L5" s="5" t="inlineStr">
        <is>
          <t>juin</t>
        </is>
      </c>
      <c r="M5" s="5" t="inlineStr">
        <is>
          <t>juil</t>
        </is>
      </c>
      <c r="N5" s="5" t="inlineStr">
        <is>
          <t>août</t>
        </is>
      </c>
      <c r="O5" s="5" t="inlineStr">
        <is>
          <t>sept</t>
        </is>
      </c>
      <c r="P5" s="5" t="inlineStr">
        <is>
          <t>oct</t>
        </is>
      </c>
      <c r="Q5" s="5" t="inlineStr">
        <is>
          <t>nov</t>
        </is>
      </c>
      <c r="R5" s="5" t="inlineStr">
        <is>
          <t>déc</t>
        </is>
      </c>
    </row>
    <row r="6">
      <c r="A6" s="6" t="inlineStr">
        <is>
          <t>Assurance auto</t>
        </is>
      </c>
      <c r="B6" s="7" t="n">
        <v>960</v>
      </c>
      <c r="C6" s="6" t="n">
        <v>12</v>
      </c>
      <c r="D6" s="6" t="n">
        <v>3</v>
      </c>
      <c r="E6" s="8">
        <f>IF(OR(B6="",C6=""),"",B6*12/C6)</f>
        <v/>
      </c>
      <c r="F6" s="8">
        <f>IF(E6="","",E6/12)</f>
        <v/>
      </c>
      <c r="G6" s="8">
        <f>IF(OR(B6="",C6="",D6=""),0,IF(AND(1&gt;=D6,MOD(1-D6,C6)=0),B6,0))</f>
        <v/>
      </c>
      <c r="H6" s="8">
        <f>IF(OR(B6="",C6="",D6=""),0,IF(AND(2&gt;=D6,MOD(2-D6,C6)=0),B6,0))</f>
        <v/>
      </c>
      <c r="I6" s="8">
        <f>IF(OR(B6="",C6="",D6=""),0,IF(AND(3&gt;=D6,MOD(3-D6,C6)=0),B6,0))</f>
        <v/>
      </c>
      <c r="J6" s="8">
        <f>IF(OR(B6="",C6="",D6=""),0,IF(AND(4&gt;=D6,MOD(4-D6,C6)=0),B6,0))</f>
        <v/>
      </c>
      <c r="K6" s="8">
        <f>IF(OR(B6="",C6="",D6=""),0,IF(AND(5&gt;=D6,MOD(5-D6,C6)=0),B6,0))</f>
        <v/>
      </c>
      <c r="L6" s="8">
        <f>IF(OR(B6="",C6="",D6=""),0,IF(AND(6&gt;=D6,MOD(6-D6,C6)=0),B6,0))</f>
        <v/>
      </c>
      <c r="M6" s="8">
        <f>IF(OR(B6="",C6="",D6=""),0,IF(AND(7&gt;=D6,MOD(7-D6,C6)=0),B6,0))</f>
        <v/>
      </c>
      <c r="N6" s="8">
        <f>IF(OR(B6="",C6="",D6=""),0,IF(AND(8&gt;=D6,MOD(8-D6,C6)=0),B6,0))</f>
        <v/>
      </c>
      <c r="O6" s="8">
        <f>IF(OR(B6="",C6="",D6=""),0,IF(AND(9&gt;=D6,MOD(9-D6,C6)=0),B6,0))</f>
        <v/>
      </c>
      <c r="P6" s="8">
        <f>IF(OR(B6="",C6="",D6=""),0,IF(AND(10&gt;=D6,MOD(10-D6,C6)=0),B6,0))</f>
        <v/>
      </c>
      <c r="Q6" s="8">
        <f>IF(OR(B6="",C6="",D6=""),0,IF(AND(11&gt;=D6,MOD(11-D6,C6)=0),B6,0))</f>
        <v/>
      </c>
      <c r="R6" s="8">
        <f>IF(OR(B6="",C6="",D6=""),0,IF(AND(12&gt;=D6,MOD(12-D6,C6)=0),B6,0))</f>
        <v/>
      </c>
    </row>
    <row r="7">
      <c r="A7" s="6" t="inlineStr">
        <is>
          <t>Assurance ménage et RC</t>
        </is>
      </c>
      <c r="B7" s="7" t="n">
        <v>380</v>
      </c>
      <c r="C7" s="6" t="n">
        <v>12</v>
      </c>
      <c r="D7" s="6" t="n">
        <v>9</v>
      </c>
      <c r="E7" s="8">
        <f>IF(OR(B7="",C7=""),"",B7*12/C7)</f>
        <v/>
      </c>
      <c r="F7" s="8">
        <f>IF(E7="","",E7/12)</f>
        <v/>
      </c>
      <c r="G7" s="8">
        <f>IF(OR(B7="",C7="",D7=""),0,IF(AND(1&gt;=D7,MOD(1-D7,C7)=0),B7,0))</f>
        <v/>
      </c>
      <c r="H7" s="8">
        <f>IF(OR(B7="",C7="",D7=""),0,IF(AND(2&gt;=D7,MOD(2-D7,C7)=0),B7,0))</f>
        <v/>
      </c>
      <c r="I7" s="8">
        <f>IF(OR(B7="",C7="",D7=""),0,IF(AND(3&gt;=D7,MOD(3-D7,C7)=0),B7,0))</f>
        <v/>
      </c>
      <c r="J7" s="8">
        <f>IF(OR(B7="",C7="",D7=""),0,IF(AND(4&gt;=D7,MOD(4-D7,C7)=0),B7,0))</f>
        <v/>
      </c>
      <c r="K7" s="8">
        <f>IF(OR(B7="",C7="",D7=""),0,IF(AND(5&gt;=D7,MOD(5-D7,C7)=0),B7,0))</f>
        <v/>
      </c>
      <c r="L7" s="8">
        <f>IF(OR(B7="",C7="",D7=""),0,IF(AND(6&gt;=D7,MOD(6-D7,C7)=0),B7,0))</f>
        <v/>
      </c>
      <c r="M7" s="8">
        <f>IF(OR(B7="",C7="",D7=""),0,IF(AND(7&gt;=D7,MOD(7-D7,C7)=0),B7,0))</f>
        <v/>
      </c>
      <c r="N7" s="8">
        <f>IF(OR(B7="",C7="",D7=""),0,IF(AND(8&gt;=D7,MOD(8-D7,C7)=0),B7,0))</f>
        <v/>
      </c>
      <c r="O7" s="8">
        <f>IF(OR(B7="",C7="",D7=""),0,IF(AND(9&gt;=D7,MOD(9-D7,C7)=0),B7,0))</f>
        <v/>
      </c>
      <c r="P7" s="8">
        <f>IF(OR(B7="",C7="",D7=""),0,IF(AND(10&gt;=D7,MOD(10-D7,C7)=0),B7,0))</f>
        <v/>
      </c>
      <c r="Q7" s="8">
        <f>IF(OR(B7="",C7="",D7=""),0,IF(AND(11&gt;=D7,MOD(11-D7,C7)=0),B7,0))</f>
        <v/>
      </c>
      <c r="R7" s="8">
        <f>IF(OR(B7="",C7="",D7=""),0,IF(AND(12&gt;=D7,MOD(12-D7,C7)=0),B7,0))</f>
        <v/>
      </c>
    </row>
    <row r="8">
      <c r="A8" s="6" t="inlineStr">
        <is>
          <t>Électricité</t>
        </is>
      </c>
      <c r="B8" s="7" t="n">
        <v>210</v>
      </c>
      <c r="C8" s="6" t="n">
        <v>3</v>
      </c>
      <c r="D8" s="6" t="n">
        <v>1</v>
      </c>
      <c r="E8" s="8">
        <f>IF(OR(B8="",C8=""),"",B8*12/C8)</f>
        <v/>
      </c>
      <c r="F8" s="8">
        <f>IF(E8="","",E8/12)</f>
        <v/>
      </c>
      <c r="G8" s="8">
        <f>IF(OR(B8="",C8="",D8=""),0,IF(AND(1&gt;=D8,MOD(1-D8,C8)=0),B8,0))</f>
        <v/>
      </c>
      <c r="H8" s="8">
        <f>IF(OR(B8="",C8="",D8=""),0,IF(AND(2&gt;=D8,MOD(2-D8,C8)=0),B8,0))</f>
        <v/>
      </c>
      <c r="I8" s="8">
        <f>IF(OR(B8="",C8="",D8=""),0,IF(AND(3&gt;=D8,MOD(3-D8,C8)=0),B8,0))</f>
        <v/>
      </c>
      <c r="J8" s="8">
        <f>IF(OR(B8="",C8="",D8=""),0,IF(AND(4&gt;=D8,MOD(4-D8,C8)=0),B8,0))</f>
        <v/>
      </c>
      <c r="K8" s="8">
        <f>IF(OR(B8="",C8="",D8=""),0,IF(AND(5&gt;=D8,MOD(5-D8,C8)=0),B8,0))</f>
        <v/>
      </c>
      <c r="L8" s="8">
        <f>IF(OR(B8="",C8="",D8=""),0,IF(AND(6&gt;=D8,MOD(6-D8,C8)=0),B8,0))</f>
        <v/>
      </c>
      <c r="M8" s="8">
        <f>IF(OR(B8="",C8="",D8=""),0,IF(AND(7&gt;=D8,MOD(7-D8,C8)=0),B8,0))</f>
        <v/>
      </c>
      <c r="N8" s="8">
        <f>IF(OR(B8="",C8="",D8=""),0,IF(AND(8&gt;=D8,MOD(8-D8,C8)=0),B8,0))</f>
        <v/>
      </c>
      <c r="O8" s="8">
        <f>IF(OR(B8="",C8="",D8=""),0,IF(AND(9&gt;=D8,MOD(9-D8,C8)=0),B8,0))</f>
        <v/>
      </c>
      <c r="P8" s="8">
        <f>IF(OR(B8="",C8="",D8=""),0,IF(AND(10&gt;=D8,MOD(10-D8,C8)=0),B8,0))</f>
        <v/>
      </c>
      <c r="Q8" s="8">
        <f>IF(OR(B8="",C8="",D8=""),0,IF(AND(11&gt;=D8,MOD(11-D8,C8)=0),B8,0))</f>
        <v/>
      </c>
      <c r="R8" s="8">
        <f>IF(OR(B8="",C8="",D8=""),0,IF(AND(12&gt;=D8,MOD(12-D8,C8)=0),B8,0))</f>
        <v/>
      </c>
    </row>
    <row r="9">
      <c r="A9" s="6" t="inlineStr">
        <is>
          <t>Impôt sur les véhicules</t>
        </is>
      </c>
      <c r="B9" s="7" t="n">
        <v>420</v>
      </c>
      <c r="C9" s="6" t="n">
        <v>12</v>
      </c>
      <c r="D9" s="6" t="n">
        <v>5</v>
      </c>
      <c r="E9" s="8">
        <f>IF(OR(B9="",C9=""),"",B9*12/C9)</f>
        <v/>
      </c>
      <c r="F9" s="8">
        <f>IF(E9="","",E9/12)</f>
        <v/>
      </c>
      <c r="G9" s="8">
        <f>IF(OR(B9="",C9="",D9=""),0,IF(AND(1&gt;=D9,MOD(1-D9,C9)=0),B9,0))</f>
        <v/>
      </c>
      <c r="H9" s="8">
        <f>IF(OR(B9="",C9="",D9=""),0,IF(AND(2&gt;=D9,MOD(2-D9,C9)=0),B9,0))</f>
        <v/>
      </c>
      <c r="I9" s="8">
        <f>IF(OR(B9="",C9="",D9=""),0,IF(AND(3&gt;=D9,MOD(3-D9,C9)=0),B9,0))</f>
        <v/>
      </c>
      <c r="J9" s="8">
        <f>IF(OR(B9="",C9="",D9=""),0,IF(AND(4&gt;=D9,MOD(4-D9,C9)=0),B9,0))</f>
        <v/>
      </c>
      <c r="K9" s="8">
        <f>IF(OR(B9="",C9="",D9=""),0,IF(AND(5&gt;=D9,MOD(5-D9,C9)=0),B9,0))</f>
        <v/>
      </c>
      <c r="L9" s="8">
        <f>IF(OR(B9="",C9="",D9=""),0,IF(AND(6&gt;=D9,MOD(6-D9,C9)=0),B9,0))</f>
        <v/>
      </c>
      <c r="M9" s="8">
        <f>IF(OR(B9="",C9="",D9=""),0,IF(AND(7&gt;=D9,MOD(7-D9,C9)=0),B9,0))</f>
        <v/>
      </c>
      <c r="N9" s="8">
        <f>IF(OR(B9="",C9="",D9=""),0,IF(AND(8&gt;=D9,MOD(8-D9,C9)=0),B9,0))</f>
        <v/>
      </c>
      <c r="O9" s="8">
        <f>IF(OR(B9="",C9="",D9=""),0,IF(AND(9&gt;=D9,MOD(9-D9,C9)=0),B9,0))</f>
        <v/>
      </c>
      <c r="P9" s="8">
        <f>IF(OR(B9="",C9="",D9=""),0,IF(AND(10&gt;=D9,MOD(10-D9,C9)=0),B9,0))</f>
        <v/>
      </c>
      <c r="Q9" s="8">
        <f>IF(OR(B9="",C9="",D9=""),0,IF(AND(11&gt;=D9,MOD(11-D9,C9)=0),B9,0))</f>
        <v/>
      </c>
      <c r="R9" s="8">
        <f>IF(OR(B9="",C9="",D9=""),0,IF(AND(12&gt;=D9,MOD(12-D9,C9)=0),B9,0))</f>
        <v/>
      </c>
    </row>
    <row r="10">
      <c r="A10" s="6" t="inlineStr">
        <is>
          <t>Eau et déchets</t>
        </is>
      </c>
      <c r="B10" s="7" t="n">
        <v>120</v>
      </c>
      <c r="C10" s="6" t="n">
        <v>3</v>
      </c>
      <c r="D10" s="6" t="n">
        <v>2</v>
      </c>
      <c r="E10" s="8">
        <f>IF(OR(B10="",C10=""),"",B10*12/C10)</f>
        <v/>
      </c>
      <c r="F10" s="8">
        <f>IF(E10="","",E10/12)</f>
        <v/>
      </c>
      <c r="G10" s="8">
        <f>IF(OR(B10="",C10="",D10=""),0,IF(AND(1&gt;=D10,MOD(1-D10,C10)=0),B10,0))</f>
        <v/>
      </c>
      <c r="H10" s="8">
        <f>IF(OR(B10="",C10="",D10=""),0,IF(AND(2&gt;=D10,MOD(2-D10,C10)=0),B10,0))</f>
        <v/>
      </c>
      <c r="I10" s="8">
        <f>IF(OR(B10="",C10="",D10=""),0,IF(AND(3&gt;=D10,MOD(3-D10,C10)=0),B10,0))</f>
        <v/>
      </c>
      <c r="J10" s="8">
        <f>IF(OR(B10="",C10="",D10=""),0,IF(AND(4&gt;=D10,MOD(4-D10,C10)=0),B10,0))</f>
        <v/>
      </c>
      <c r="K10" s="8">
        <f>IF(OR(B10="",C10="",D10=""),0,IF(AND(5&gt;=D10,MOD(5-D10,C10)=0),B10,0))</f>
        <v/>
      </c>
      <c r="L10" s="8">
        <f>IF(OR(B10="",C10="",D10=""),0,IF(AND(6&gt;=D10,MOD(6-D10,C10)=0),B10,0))</f>
        <v/>
      </c>
      <c r="M10" s="8">
        <f>IF(OR(B10="",C10="",D10=""),0,IF(AND(7&gt;=D10,MOD(7-D10,C10)=0),B10,0))</f>
        <v/>
      </c>
      <c r="N10" s="8">
        <f>IF(OR(B10="",C10="",D10=""),0,IF(AND(8&gt;=D10,MOD(8-D10,C10)=0),B10,0))</f>
        <v/>
      </c>
      <c r="O10" s="8">
        <f>IF(OR(B10="",C10="",D10=""),0,IF(AND(9&gt;=D10,MOD(9-D10,C10)=0),B10,0))</f>
        <v/>
      </c>
      <c r="P10" s="8">
        <f>IF(OR(B10="",C10="",D10=""),0,IF(AND(10&gt;=D10,MOD(10-D10,C10)=0),B10,0))</f>
        <v/>
      </c>
      <c r="Q10" s="8">
        <f>IF(OR(B10="",C10="",D10=""),0,IF(AND(11&gt;=D10,MOD(11-D10,C10)=0),B10,0))</f>
        <v/>
      </c>
      <c r="R10" s="8">
        <f>IF(OR(B10="",C10="",D10=""),0,IF(AND(12&gt;=D10,MOD(12-D10,C10)=0),B10,0))</f>
        <v/>
      </c>
    </row>
    <row r="11">
      <c r="A11" s="6" t="inlineStr">
        <is>
          <t>Abonnement fitness</t>
        </is>
      </c>
      <c r="B11" s="7" t="n">
        <v>540</v>
      </c>
      <c r="C11" s="6" t="n">
        <v>12</v>
      </c>
      <c r="D11" s="6" t="n">
        <v>1</v>
      </c>
      <c r="E11" s="8">
        <f>IF(OR(B11="",C11=""),"",B11*12/C11)</f>
        <v/>
      </c>
      <c r="F11" s="8">
        <f>IF(E11="","",E11/12)</f>
        <v/>
      </c>
      <c r="G11" s="8">
        <f>IF(OR(B11="",C11="",D11=""),0,IF(AND(1&gt;=D11,MOD(1-D11,C11)=0),B11,0))</f>
        <v/>
      </c>
      <c r="H11" s="8">
        <f>IF(OR(B11="",C11="",D11=""),0,IF(AND(2&gt;=D11,MOD(2-D11,C11)=0),B11,0))</f>
        <v/>
      </c>
      <c r="I11" s="8">
        <f>IF(OR(B11="",C11="",D11=""),0,IF(AND(3&gt;=D11,MOD(3-D11,C11)=0),B11,0))</f>
        <v/>
      </c>
      <c r="J11" s="8">
        <f>IF(OR(B11="",C11="",D11=""),0,IF(AND(4&gt;=D11,MOD(4-D11,C11)=0),B11,0))</f>
        <v/>
      </c>
      <c r="K11" s="8">
        <f>IF(OR(B11="",C11="",D11=""),0,IF(AND(5&gt;=D11,MOD(5-D11,C11)=0),B11,0))</f>
        <v/>
      </c>
      <c r="L11" s="8">
        <f>IF(OR(B11="",C11="",D11=""),0,IF(AND(6&gt;=D11,MOD(6-D11,C11)=0),B11,0))</f>
        <v/>
      </c>
      <c r="M11" s="8">
        <f>IF(OR(B11="",C11="",D11=""),0,IF(AND(7&gt;=D11,MOD(7-D11,C11)=0),B11,0))</f>
        <v/>
      </c>
      <c r="N11" s="8">
        <f>IF(OR(B11="",C11="",D11=""),0,IF(AND(8&gt;=D11,MOD(8-D11,C11)=0),B11,0))</f>
        <v/>
      </c>
      <c r="O11" s="8">
        <f>IF(OR(B11="",C11="",D11=""),0,IF(AND(9&gt;=D11,MOD(9-D11,C11)=0),B11,0))</f>
        <v/>
      </c>
      <c r="P11" s="8">
        <f>IF(OR(B11="",C11="",D11=""),0,IF(AND(10&gt;=D11,MOD(10-D11,C11)=0),B11,0))</f>
        <v/>
      </c>
      <c r="Q11" s="8">
        <f>IF(OR(B11="",C11="",D11=""),0,IF(AND(11&gt;=D11,MOD(11-D11,C11)=0),B11,0))</f>
        <v/>
      </c>
      <c r="R11" s="8">
        <f>IF(OR(B11="",C11="",D11=""),0,IF(AND(12&gt;=D11,MOD(12-D11,C11)=0),B11,0))</f>
        <v/>
      </c>
    </row>
    <row r="12">
      <c r="A12" s="6" t="n"/>
      <c r="B12" s="7" t="n"/>
      <c r="C12" s="6" t="n"/>
      <c r="D12" s="6" t="n"/>
      <c r="E12" s="8">
        <f>IF(OR(B12="",C12=""),"",B12*12/C12)</f>
        <v/>
      </c>
      <c r="F12" s="8">
        <f>IF(E12="","",E12/12)</f>
        <v/>
      </c>
      <c r="G12" s="8">
        <f>IF(OR(B12="",C12="",D12=""),0,IF(AND(1&gt;=D12,MOD(1-D12,C12)=0),B12,0))</f>
        <v/>
      </c>
      <c r="H12" s="8">
        <f>IF(OR(B12="",C12="",D12=""),0,IF(AND(2&gt;=D12,MOD(2-D12,C12)=0),B12,0))</f>
        <v/>
      </c>
      <c r="I12" s="8">
        <f>IF(OR(B12="",C12="",D12=""),0,IF(AND(3&gt;=D12,MOD(3-D12,C12)=0),B12,0))</f>
        <v/>
      </c>
      <c r="J12" s="8">
        <f>IF(OR(B12="",C12="",D12=""),0,IF(AND(4&gt;=D12,MOD(4-D12,C12)=0),B12,0))</f>
        <v/>
      </c>
      <c r="K12" s="8">
        <f>IF(OR(B12="",C12="",D12=""),0,IF(AND(5&gt;=D12,MOD(5-D12,C12)=0),B12,0))</f>
        <v/>
      </c>
      <c r="L12" s="8">
        <f>IF(OR(B12="",C12="",D12=""),0,IF(AND(6&gt;=D12,MOD(6-D12,C12)=0),B12,0))</f>
        <v/>
      </c>
      <c r="M12" s="8">
        <f>IF(OR(B12="",C12="",D12=""),0,IF(AND(7&gt;=D12,MOD(7-D12,C12)=0),B12,0))</f>
        <v/>
      </c>
      <c r="N12" s="8">
        <f>IF(OR(B12="",C12="",D12=""),0,IF(AND(8&gt;=D12,MOD(8-D12,C12)=0),B12,0))</f>
        <v/>
      </c>
      <c r="O12" s="8">
        <f>IF(OR(B12="",C12="",D12=""),0,IF(AND(9&gt;=D12,MOD(9-D12,C12)=0),B12,0))</f>
        <v/>
      </c>
      <c r="P12" s="8">
        <f>IF(OR(B12="",C12="",D12=""),0,IF(AND(10&gt;=D12,MOD(10-D12,C12)=0),B12,0))</f>
        <v/>
      </c>
      <c r="Q12" s="8">
        <f>IF(OR(B12="",C12="",D12=""),0,IF(AND(11&gt;=D12,MOD(11-D12,C12)=0),B12,0))</f>
        <v/>
      </c>
      <c r="R12" s="8">
        <f>IF(OR(B12="",C12="",D12=""),0,IF(AND(12&gt;=D12,MOD(12-D12,C12)=0),B12,0))</f>
        <v/>
      </c>
    </row>
    <row r="13">
      <c r="A13" s="6" t="n"/>
      <c r="B13" s="7" t="n"/>
      <c r="C13" s="6" t="n"/>
      <c r="D13" s="6" t="n"/>
      <c r="E13" s="8">
        <f>IF(OR(B13="",C13=""),"",B13*12/C13)</f>
        <v/>
      </c>
      <c r="F13" s="8">
        <f>IF(E13="","",E13/12)</f>
        <v/>
      </c>
      <c r="G13" s="8">
        <f>IF(OR(B13="",C13="",D13=""),0,IF(AND(1&gt;=D13,MOD(1-D13,C13)=0),B13,0))</f>
        <v/>
      </c>
      <c r="H13" s="8">
        <f>IF(OR(B13="",C13="",D13=""),0,IF(AND(2&gt;=D13,MOD(2-D13,C13)=0),B13,0))</f>
        <v/>
      </c>
      <c r="I13" s="8">
        <f>IF(OR(B13="",C13="",D13=""),0,IF(AND(3&gt;=D13,MOD(3-D13,C13)=0),B13,0))</f>
        <v/>
      </c>
      <c r="J13" s="8">
        <f>IF(OR(B13="",C13="",D13=""),0,IF(AND(4&gt;=D13,MOD(4-D13,C13)=0),B13,0))</f>
        <v/>
      </c>
      <c r="K13" s="8">
        <f>IF(OR(B13="",C13="",D13=""),0,IF(AND(5&gt;=D13,MOD(5-D13,C13)=0),B13,0))</f>
        <v/>
      </c>
      <c r="L13" s="8">
        <f>IF(OR(B13="",C13="",D13=""),0,IF(AND(6&gt;=D13,MOD(6-D13,C13)=0),B13,0))</f>
        <v/>
      </c>
      <c r="M13" s="8">
        <f>IF(OR(B13="",C13="",D13=""),0,IF(AND(7&gt;=D13,MOD(7-D13,C13)=0),B13,0))</f>
        <v/>
      </c>
      <c r="N13" s="8">
        <f>IF(OR(B13="",C13="",D13=""),0,IF(AND(8&gt;=D13,MOD(8-D13,C13)=0),B13,0))</f>
        <v/>
      </c>
      <c r="O13" s="8">
        <f>IF(OR(B13="",C13="",D13=""),0,IF(AND(9&gt;=D13,MOD(9-D13,C13)=0),B13,0))</f>
        <v/>
      </c>
      <c r="P13" s="8">
        <f>IF(OR(B13="",C13="",D13=""),0,IF(AND(10&gt;=D13,MOD(10-D13,C13)=0),B13,0))</f>
        <v/>
      </c>
      <c r="Q13" s="8">
        <f>IF(OR(B13="",C13="",D13=""),0,IF(AND(11&gt;=D13,MOD(11-D13,C13)=0),B13,0))</f>
        <v/>
      </c>
      <c r="R13" s="8">
        <f>IF(OR(B13="",C13="",D13=""),0,IF(AND(12&gt;=D13,MOD(12-D13,C13)=0),B13,0))</f>
        <v/>
      </c>
    </row>
    <row r="14">
      <c r="A14" s="6" t="n"/>
      <c r="B14" s="7" t="n"/>
      <c r="C14" s="6" t="n"/>
      <c r="D14" s="6" t="n"/>
      <c r="E14" s="8">
        <f>IF(OR(B14="",C14=""),"",B14*12/C14)</f>
        <v/>
      </c>
      <c r="F14" s="8">
        <f>IF(E14="","",E14/12)</f>
        <v/>
      </c>
      <c r="G14" s="8">
        <f>IF(OR(B14="",C14="",D14=""),0,IF(AND(1&gt;=D14,MOD(1-D14,C14)=0),B14,0))</f>
        <v/>
      </c>
      <c r="H14" s="8">
        <f>IF(OR(B14="",C14="",D14=""),0,IF(AND(2&gt;=D14,MOD(2-D14,C14)=0),B14,0))</f>
        <v/>
      </c>
      <c r="I14" s="8">
        <f>IF(OR(B14="",C14="",D14=""),0,IF(AND(3&gt;=D14,MOD(3-D14,C14)=0),B14,0))</f>
        <v/>
      </c>
      <c r="J14" s="8">
        <f>IF(OR(B14="",C14="",D14=""),0,IF(AND(4&gt;=D14,MOD(4-D14,C14)=0),B14,0))</f>
        <v/>
      </c>
      <c r="K14" s="8">
        <f>IF(OR(B14="",C14="",D14=""),0,IF(AND(5&gt;=D14,MOD(5-D14,C14)=0),B14,0))</f>
        <v/>
      </c>
      <c r="L14" s="8">
        <f>IF(OR(B14="",C14="",D14=""),0,IF(AND(6&gt;=D14,MOD(6-D14,C14)=0),B14,0))</f>
        <v/>
      </c>
      <c r="M14" s="8">
        <f>IF(OR(B14="",C14="",D14=""),0,IF(AND(7&gt;=D14,MOD(7-D14,C14)=0),B14,0))</f>
        <v/>
      </c>
      <c r="N14" s="8">
        <f>IF(OR(B14="",C14="",D14=""),0,IF(AND(8&gt;=D14,MOD(8-D14,C14)=0),B14,0))</f>
        <v/>
      </c>
      <c r="O14" s="8">
        <f>IF(OR(B14="",C14="",D14=""),0,IF(AND(9&gt;=D14,MOD(9-D14,C14)=0),B14,0))</f>
        <v/>
      </c>
      <c r="P14" s="8">
        <f>IF(OR(B14="",C14="",D14=""),0,IF(AND(10&gt;=D14,MOD(10-D14,C14)=0),B14,0))</f>
        <v/>
      </c>
      <c r="Q14" s="8">
        <f>IF(OR(B14="",C14="",D14=""),0,IF(AND(11&gt;=D14,MOD(11-D14,C14)=0),B14,0))</f>
        <v/>
      </c>
      <c r="R14" s="8">
        <f>IF(OR(B14="",C14="",D14=""),0,IF(AND(12&gt;=D14,MOD(12-D14,C14)=0),B14,0))</f>
        <v/>
      </c>
    </row>
    <row r="15">
      <c r="A15" s="6" t="n"/>
      <c r="B15" s="7" t="n"/>
      <c r="C15" s="6" t="n"/>
      <c r="D15" s="6" t="n"/>
      <c r="E15" s="8">
        <f>IF(OR(B15="",C15=""),"",B15*12/C15)</f>
        <v/>
      </c>
      <c r="F15" s="8">
        <f>IF(E15="","",E15/12)</f>
        <v/>
      </c>
      <c r="G15" s="8">
        <f>IF(OR(B15="",C15="",D15=""),0,IF(AND(1&gt;=D15,MOD(1-D15,C15)=0),B15,0))</f>
        <v/>
      </c>
      <c r="H15" s="8">
        <f>IF(OR(B15="",C15="",D15=""),0,IF(AND(2&gt;=D15,MOD(2-D15,C15)=0),B15,0))</f>
        <v/>
      </c>
      <c r="I15" s="8">
        <f>IF(OR(B15="",C15="",D15=""),0,IF(AND(3&gt;=D15,MOD(3-D15,C15)=0),B15,0))</f>
        <v/>
      </c>
      <c r="J15" s="8">
        <f>IF(OR(B15="",C15="",D15=""),0,IF(AND(4&gt;=D15,MOD(4-D15,C15)=0),B15,0))</f>
        <v/>
      </c>
      <c r="K15" s="8">
        <f>IF(OR(B15="",C15="",D15=""),0,IF(AND(5&gt;=D15,MOD(5-D15,C15)=0),B15,0))</f>
        <v/>
      </c>
      <c r="L15" s="8">
        <f>IF(OR(B15="",C15="",D15=""),0,IF(AND(6&gt;=D15,MOD(6-D15,C15)=0),B15,0))</f>
        <v/>
      </c>
      <c r="M15" s="8">
        <f>IF(OR(B15="",C15="",D15=""),0,IF(AND(7&gt;=D15,MOD(7-D15,C15)=0),B15,0))</f>
        <v/>
      </c>
      <c r="N15" s="8">
        <f>IF(OR(B15="",C15="",D15=""),0,IF(AND(8&gt;=D15,MOD(8-D15,C15)=0),B15,0))</f>
        <v/>
      </c>
      <c r="O15" s="8">
        <f>IF(OR(B15="",C15="",D15=""),0,IF(AND(9&gt;=D15,MOD(9-D15,C15)=0),B15,0))</f>
        <v/>
      </c>
      <c r="P15" s="8">
        <f>IF(OR(B15="",C15="",D15=""),0,IF(AND(10&gt;=D15,MOD(10-D15,C15)=0),B15,0))</f>
        <v/>
      </c>
      <c r="Q15" s="8">
        <f>IF(OR(B15="",C15="",D15=""),0,IF(AND(11&gt;=D15,MOD(11-D15,C15)=0),B15,0))</f>
        <v/>
      </c>
      <c r="R15" s="8">
        <f>IF(OR(B15="",C15="",D15=""),0,IF(AND(12&gt;=D15,MOD(12-D15,C15)=0),B15,0))</f>
        <v/>
      </c>
    </row>
    <row r="16">
      <c r="A16" s="6" t="n"/>
      <c r="B16" s="7" t="n"/>
      <c r="C16" s="6" t="n"/>
      <c r="D16" s="6" t="n"/>
      <c r="E16" s="8">
        <f>IF(OR(B16="",C16=""),"",B16*12/C16)</f>
        <v/>
      </c>
      <c r="F16" s="8">
        <f>IF(E16="","",E16/12)</f>
        <v/>
      </c>
      <c r="G16" s="8">
        <f>IF(OR(B16="",C16="",D16=""),0,IF(AND(1&gt;=D16,MOD(1-D16,C16)=0),B16,0))</f>
        <v/>
      </c>
      <c r="H16" s="8">
        <f>IF(OR(B16="",C16="",D16=""),0,IF(AND(2&gt;=D16,MOD(2-D16,C16)=0),B16,0))</f>
        <v/>
      </c>
      <c r="I16" s="8">
        <f>IF(OR(B16="",C16="",D16=""),0,IF(AND(3&gt;=D16,MOD(3-D16,C16)=0),B16,0))</f>
        <v/>
      </c>
      <c r="J16" s="8">
        <f>IF(OR(B16="",C16="",D16=""),0,IF(AND(4&gt;=D16,MOD(4-D16,C16)=0),B16,0))</f>
        <v/>
      </c>
      <c r="K16" s="8">
        <f>IF(OR(B16="",C16="",D16=""),0,IF(AND(5&gt;=D16,MOD(5-D16,C16)=0),B16,0))</f>
        <v/>
      </c>
      <c r="L16" s="8">
        <f>IF(OR(B16="",C16="",D16=""),0,IF(AND(6&gt;=D16,MOD(6-D16,C16)=0),B16,0))</f>
        <v/>
      </c>
      <c r="M16" s="8">
        <f>IF(OR(B16="",C16="",D16=""),0,IF(AND(7&gt;=D16,MOD(7-D16,C16)=0),B16,0))</f>
        <v/>
      </c>
      <c r="N16" s="8">
        <f>IF(OR(B16="",C16="",D16=""),0,IF(AND(8&gt;=D16,MOD(8-D16,C16)=0),B16,0))</f>
        <v/>
      </c>
      <c r="O16" s="8">
        <f>IF(OR(B16="",C16="",D16=""),0,IF(AND(9&gt;=D16,MOD(9-D16,C16)=0),B16,0))</f>
        <v/>
      </c>
      <c r="P16" s="8">
        <f>IF(OR(B16="",C16="",D16=""),0,IF(AND(10&gt;=D16,MOD(10-D16,C16)=0),B16,0))</f>
        <v/>
      </c>
      <c r="Q16" s="8">
        <f>IF(OR(B16="",C16="",D16=""),0,IF(AND(11&gt;=D16,MOD(11-D16,C16)=0),B16,0))</f>
        <v/>
      </c>
      <c r="R16" s="8">
        <f>IF(OR(B16="",C16="",D16=""),0,IF(AND(12&gt;=D16,MOD(12-D16,C16)=0),B16,0))</f>
        <v/>
      </c>
    </row>
    <row r="17">
      <c r="A17" s="6" t="n"/>
      <c r="B17" s="7" t="n"/>
      <c r="C17" s="6" t="n"/>
      <c r="D17" s="6" t="n"/>
      <c r="E17" s="8">
        <f>IF(OR(B17="",C17=""),"",B17*12/C17)</f>
        <v/>
      </c>
      <c r="F17" s="8">
        <f>IF(E17="","",E17/12)</f>
        <v/>
      </c>
      <c r="G17" s="8">
        <f>IF(OR(B17="",C17="",D17=""),0,IF(AND(1&gt;=D17,MOD(1-D17,C17)=0),B17,0))</f>
        <v/>
      </c>
      <c r="H17" s="8">
        <f>IF(OR(B17="",C17="",D17=""),0,IF(AND(2&gt;=D17,MOD(2-D17,C17)=0),B17,0))</f>
        <v/>
      </c>
      <c r="I17" s="8">
        <f>IF(OR(B17="",C17="",D17=""),0,IF(AND(3&gt;=D17,MOD(3-D17,C17)=0),B17,0))</f>
        <v/>
      </c>
      <c r="J17" s="8">
        <f>IF(OR(B17="",C17="",D17=""),0,IF(AND(4&gt;=D17,MOD(4-D17,C17)=0),B17,0))</f>
        <v/>
      </c>
      <c r="K17" s="8">
        <f>IF(OR(B17="",C17="",D17=""),0,IF(AND(5&gt;=D17,MOD(5-D17,C17)=0),B17,0))</f>
        <v/>
      </c>
      <c r="L17" s="8">
        <f>IF(OR(B17="",C17="",D17=""),0,IF(AND(6&gt;=D17,MOD(6-D17,C17)=0),B17,0))</f>
        <v/>
      </c>
      <c r="M17" s="8">
        <f>IF(OR(B17="",C17="",D17=""),0,IF(AND(7&gt;=D17,MOD(7-D17,C17)=0),B17,0))</f>
        <v/>
      </c>
      <c r="N17" s="8">
        <f>IF(OR(B17="",C17="",D17=""),0,IF(AND(8&gt;=D17,MOD(8-D17,C17)=0),B17,0))</f>
        <v/>
      </c>
      <c r="O17" s="8">
        <f>IF(OR(B17="",C17="",D17=""),0,IF(AND(9&gt;=D17,MOD(9-D17,C17)=0),B17,0))</f>
        <v/>
      </c>
      <c r="P17" s="8">
        <f>IF(OR(B17="",C17="",D17=""),0,IF(AND(10&gt;=D17,MOD(10-D17,C17)=0),B17,0))</f>
        <v/>
      </c>
      <c r="Q17" s="8">
        <f>IF(OR(B17="",C17="",D17=""),0,IF(AND(11&gt;=D17,MOD(11-D17,C17)=0),B17,0))</f>
        <v/>
      </c>
      <c r="R17" s="8">
        <f>IF(OR(B17="",C17="",D17=""),0,IF(AND(12&gt;=D17,MOD(12-D17,C17)=0),B17,0))</f>
        <v/>
      </c>
    </row>
    <row r="18">
      <c r="A18" s="6" t="n"/>
      <c r="B18" s="7" t="n"/>
      <c r="C18" s="6" t="n"/>
      <c r="D18" s="6" t="n"/>
      <c r="E18" s="8">
        <f>IF(OR(B18="",C18=""),"",B18*12/C18)</f>
        <v/>
      </c>
      <c r="F18" s="8">
        <f>IF(E18="","",E18/12)</f>
        <v/>
      </c>
      <c r="G18" s="8">
        <f>IF(OR(B18="",C18="",D18=""),0,IF(AND(1&gt;=D18,MOD(1-D18,C18)=0),B18,0))</f>
        <v/>
      </c>
      <c r="H18" s="8">
        <f>IF(OR(B18="",C18="",D18=""),0,IF(AND(2&gt;=D18,MOD(2-D18,C18)=0),B18,0))</f>
        <v/>
      </c>
      <c r="I18" s="8">
        <f>IF(OR(B18="",C18="",D18=""),0,IF(AND(3&gt;=D18,MOD(3-D18,C18)=0),B18,0))</f>
        <v/>
      </c>
      <c r="J18" s="8">
        <f>IF(OR(B18="",C18="",D18=""),0,IF(AND(4&gt;=D18,MOD(4-D18,C18)=0),B18,0))</f>
        <v/>
      </c>
      <c r="K18" s="8">
        <f>IF(OR(B18="",C18="",D18=""),0,IF(AND(5&gt;=D18,MOD(5-D18,C18)=0),B18,0))</f>
        <v/>
      </c>
      <c r="L18" s="8">
        <f>IF(OR(B18="",C18="",D18=""),0,IF(AND(6&gt;=D18,MOD(6-D18,C18)=0),B18,0))</f>
        <v/>
      </c>
      <c r="M18" s="8">
        <f>IF(OR(B18="",C18="",D18=""),0,IF(AND(7&gt;=D18,MOD(7-D18,C18)=0),B18,0))</f>
        <v/>
      </c>
      <c r="N18" s="8">
        <f>IF(OR(B18="",C18="",D18=""),0,IF(AND(8&gt;=D18,MOD(8-D18,C18)=0),B18,0))</f>
        <v/>
      </c>
      <c r="O18" s="8">
        <f>IF(OR(B18="",C18="",D18=""),0,IF(AND(9&gt;=D18,MOD(9-D18,C18)=0),B18,0))</f>
        <v/>
      </c>
      <c r="P18" s="8">
        <f>IF(OR(B18="",C18="",D18=""),0,IF(AND(10&gt;=D18,MOD(10-D18,C18)=0),B18,0))</f>
        <v/>
      </c>
      <c r="Q18" s="8">
        <f>IF(OR(B18="",C18="",D18=""),0,IF(AND(11&gt;=D18,MOD(11-D18,C18)=0),B18,0))</f>
        <v/>
      </c>
      <c r="R18" s="8">
        <f>IF(OR(B18="",C18="",D18=""),0,IF(AND(12&gt;=D18,MOD(12-D18,C18)=0),B18,0))</f>
        <v/>
      </c>
    </row>
    <row r="19">
      <c r="A19" s="6" t="n"/>
      <c r="B19" s="7" t="n"/>
      <c r="C19" s="6" t="n"/>
      <c r="D19" s="6" t="n"/>
      <c r="E19" s="8">
        <f>IF(OR(B19="",C19=""),"",B19*12/C19)</f>
        <v/>
      </c>
      <c r="F19" s="8">
        <f>IF(E19="","",E19/12)</f>
        <v/>
      </c>
      <c r="G19" s="8">
        <f>IF(OR(B19="",C19="",D19=""),0,IF(AND(1&gt;=D19,MOD(1-D19,C19)=0),B19,0))</f>
        <v/>
      </c>
      <c r="H19" s="8">
        <f>IF(OR(B19="",C19="",D19=""),0,IF(AND(2&gt;=D19,MOD(2-D19,C19)=0),B19,0))</f>
        <v/>
      </c>
      <c r="I19" s="8">
        <f>IF(OR(B19="",C19="",D19=""),0,IF(AND(3&gt;=D19,MOD(3-D19,C19)=0),B19,0))</f>
        <v/>
      </c>
      <c r="J19" s="8">
        <f>IF(OR(B19="",C19="",D19=""),0,IF(AND(4&gt;=D19,MOD(4-D19,C19)=0),B19,0))</f>
        <v/>
      </c>
      <c r="K19" s="8">
        <f>IF(OR(B19="",C19="",D19=""),0,IF(AND(5&gt;=D19,MOD(5-D19,C19)=0),B19,0))</f>
        <v/>
      </c>
      <c r="L19" s="8">
        <f>IF(OR(B19="",C19="",D19=""),0,IF(AND(6&gt;=D19,MOD(6-D19,C19)=0),B19,0))</f>
        <v/>
      </c>
      <c r="M19" s="8">
        <f>IF(OR(B19="",C19="",D19=""),0,IF(AND(7&gt;=D19,MOD(7-D19,C19)=0),B19,0))</f>
        <v/>
      </c>
      <c r="N19" s="8">
        <f>IF(OR(B19="",C19="",D19=""),0,IF(AND(8&gt;=D19,MOD(8-D19,C19)=0),B19,0))</f>
        <v/>
      </c>
      <c r="O19" s="8">
        <f>IF(OR(B19="",C19="",D19=""),0,IF(AND(9&gt;=D19,MOD(9-D19,C19)=0),B19,0))</f>
        <v/>
      </c>
      <c r="P19" s="8">
        <f>IF(OR(B19="",C19="",D19=""),0,IF(AND(10&gt;=D19,MOD(10-D19,C19)=0),B19,0))</f>
        <v/>
      </c>
      <c r="Q19" s="8">
        <f>IF(OR(B19="",C19="",D19=""),0,IF(AND(11&gt;=D19,MOD(11-D19,C19)=0),B19,0))</f>
        <v/>
      </c>
      <c r="R19" s="8">
        <f>IF(OR(B19="",C19="",D19=""),0,IF(AND(12&gt;=D19,MOD(12-D19,C19)=0),B19,0))</f>
        <v/>
      </c>
    </row>
    <row r="20">
      <c r="A20" s="6" t="n"/>
      <c r="B20" s="7" t="n"/>
      <c r="C20" s="6" t="n"/>
      <c r="D20" s="6" t="n"/>
      <c r="E20" s="8">
        <f>IF(OR(B20="",C20=""),"",B20*12/C20)</f>
        <v/>
      </c>
      <c r="F20" s="8">
        <f>IF(E20="","",E20/12)</f>
        <v/>
      </c>
      <c r="G20" s="8">
        <f>IF(OR(B20="",C20="",D20=""),0,IF(AND(1&gt;=D20,MOD(1-D20,C20)=0),B20,0))</f>
        <v/>
      </c>
      <c r="H20" s="8">
        <f>IF(OR(B20="",C20="",D20=""),0,IF(AND(2&gt;=D20,MOD(2-D20,C20)=0),B20,0))</f>
        <v/>
      </c>
      <c r="I20" s="8">
        <f>IF(OR(B20="",C20="",D20=""),0,IF(AND(3&gt;=D20,MOD(3-D20,C20)=0),B20,0))</f>
        <v/>
      </c>
      <c r="J20" s="8">
        <f>IF(OR(B20="",C20="",D20=""),0,IF(AND(4&gt;=D20,MOD(4-D20,C20)=0),B20,0))</f>
        <v/>
      </c>
      <c r="K20" s="8">
        <f>IF(OR(B20="",C20="",D20=""),0,IF(AND(5&gt;=D20,MOD(5-D20,C20)=0),B20,0))</f>
        <v/>
      </c>
      <c r="L20" s="8">
        <f>IF(OR(B20="",C20="",D20=""),0,IF(AND(6&gt;=D20,MOD(6-D20,C20)=0),B20,0))</f>
        <v/>
      </c>
      <c r="M20" s="8">
        <f>IF(OR(B20="",C20="",D20=""),0,IF(AND(7&gt;=D20,MOD(7-D20,C20)=0),B20,0))</f>
        <v/>
      </c>
      <c r="N20" s="8">
        <f>IF(OR(B20="",C20="",D20=""),0,IF(AND(8&gt;=D20,MOD(8-D20,C20)=0),B20,0))</f>
        <v/>
      </c>
      <c r="O20" s="8">
        <f>IF(OR(B20="",C20="",D20=""),0,IF(AND(9&gt;=D20,MOD(9-D20,C20)=0),B20,0))</f>
        <v/>
      </c>
      <c r="P20" s="8">
        <f>IF(OR(B20="",C20="",D20=""),0,IF(AND(10&gt;=D20,MOD(10-D20,C20)=0),B20,0))</f>
        <v/>
      </c>
      <c r="Q20" s="8">
        <f>IF(OR(B20="",C20="",D20=""),0,IF(AND(11&gt;=D20,MOD(11-D20,C20)=0),B20,0))</f>
        <v/>
      </c>
      <c r="R20" s="8">
        <f>IF(OR(B20="",C20="",D20=""),0,IF(AND(12&gt;=D20,MOD(12-D20,C20)=0),B20,0))</f>
        <v/>
      </c>
    </row>
    <row r="21">
      <c r="A21" s="6" t="n"/>
      <c r="B21" s="7" t="n"/>
      <c r="C21" s="6" t="n"/>
      <c r="D21" s="6" t="n"/>
      <c r="E21" s="8">
        <f>IF(OR(B21="",C21=""),"",B21*12/C21)</f>
        <v/>
      </c>
      <c r="F21" s="8">
        <f>IF(E21="","",E21/12)</f>
        <v/>
      </c>
      <c r="G21" s="8">
        <f>IF(OR(B21="",C21="",D21=""),0,IF(AND(1&gt;=D21,MOD(1-D21,C21)=0),B21,0))</f>
        <v/>
      </c>
      <c r="H21" s="8">
        <f>IF(OR(B21="",C21="",D21=""),0,IF(AND(2&gt;=D21,MOD(2-D21,C21)=0),B21,0))</f>
        <v/>
      </c>
      <c r="I21" s="8">
        <f>IF(OR(B21="",C21="",D21=""),0,IF(AND(3&gt;=D21,MOD(3-D21,C21)=0),B21,0))</f>
        <v/>
      </c>
      <c r="J21" s="8">
        <f>IF(OR(B21="",C21="",D21=""),0,IF(AND(4&gt;=D21,MOD(4-D21,C21)=0),B21,0))</f>
        <v/>
      </c>
      <c r="K21" s="8">
        <f>IF(OR(B21="",C21="",D21=""),0,IF(AND(5&gt;=D21,MOD(5-D21,C21)=0),B21,0))</f>
        <v/>
      </c>
      <c r="L21" s="8">
        <f>IF(OR(B21="",C21="",D21=""),0,IF(AND(6&gt;=D21,MOD(6-D21,C21)=0),B21,0))</f>
        <v/>
      </c>
      <c r="M21" s="8">
        <f>IF(OR(B21="",C21="",D21=""),0,IF(AND(7&gt;=D21,MOD(7-D21,C21)=0),B21,0))</f>
        <v/>
      </c>
      <c r="N21" s="8">
        <f>IF(OR(B21="",C21="",D21=""),0,IF(AND(8&gt;=D21,MOD(8-D21,C21)=0),B21,0))</f>
        <v/>
      </c>
      <c r="O21" s="8">
        <f>IF(OR(B21="",C21="",D21=""),0,IF(AND(9&gt;=D21,MOD(9-D21,C21)=0),B21,0))</f>
        <v/>
      </c>
      <c r="P21" s="8">
        <f>IF(OR(B21="",C21="",D21=""),0,IF(AND(10&gt;=D21,MOD(10-D21,C21)=0),B21,0))</f>
        <v/>
      </c>
      <c r="Q21" s="8">
        <f>IF(OR(B21="",C21="",D21=""),0,IF(AND(11&gt;=D21,MOD(11-D21,C21)=0),B21,0))</f>
        <v/>
      </c>
      <c r="R21" s="8">
        <f>IF(OR(B21="",C21="",D21=""),0,IF(AND(12&gt;=D21,MOD(12-D21,C21)=0),B21,0))</f>
        <v/>
      </c>
    </row>
    <row r="22">
      <c r="A22" s="6" t="n"/>
      <c r="B22" s="7" t="n"/>
      <c r="C22" s="6" t="n"/>
      <c r="D22" s="6" t="n"/>
      <c r="E22" s="8">
        <f>IF(OR(B22="",C22=""),"",B22*12/C22)</f>
        <v/>
      </c>
      <c r="F22" s="8">
        <f>IF(E22="","",E22/12)</f>
        <v/>
      </c>
      <c r="G22" s="8">
        <f>IF(OR(B22="",C22="",D22=""),0,IF(AND(1&gt;=D22,MOD(1-D22,C22)=0),B22,0))</f>
        <v/>
      </c>
      <c r="H22" s="8">
        <f>IF(OR(B22="",C22="",D22=""),0,IF(AND(2&gt;=D22,MOD(2-D22,C22)=0),B22,0))</f>
        <v/>
      </c>
      <c r="I22" s="8">
        <f>IF(OR(B22="",C22="",D22=""),0,IF(AND(3&gt;=D22,MOD(3-D22,C22)=0),B22,0))</f>
        <v/>
      </c>
      <c r="J22" s="8">
        <f>IF(OR(B22="",C22="",D22=""),0,IF(AND(4&gt;=D22,MOD(4-D22,C22)=0),B22,0))</f>
        <v/>
      </c>
      <c r="K22" s="8">
        <f>IF(OR(B22="",C22="",D22=""),0,IF(AND(5&gt;=D22,MOD(5-D22,C22)=0),B22,0))</f>
        <v/>
      </c>
      <c r="L22" s="8">
        <f>IF(OR(B22="",C22="",D22=""),0,IF(AND(6&gt;=D22,MOD(6-D22,C22)=0),B22,0))</f>
        <v/>
      </c>
      <c r="M22" s="8">
        <f>IF(OR(B22="",C22="",D22=""),0,IF(AND(7&gt;=D22,MOD(7-D22,C22)=0),B22,0))</f>
        <v/>
      </c>
      <c r="N22" s="8">
        <f>IF(OR(B22="",C22="",D22=""),0,IF(AND(8&gt;=D22,MOD(8-D22,C22)=0),B22,0))</f>
        <v/>
      </c>
      <c r="O22" s="8">
        <f>IF(OR(B22="",C22="",D22=""),0,IF(AND(9&gt;=D22,MOD(9-D22,C22)=0),B22,0))</f>
        <v/>
      </c>
      <c r="P22" s="8">
        <f>IF(OR(B22="",C22="",D22=""),0,IF(AND(10&gt;=D22,MOD(10-D22,C22)=0),B22,0))</f>
        <v/>
      </c>
      <c r="Q22" s="8">
        <f>IF(OR(B22="",C22="",D22=""),0,IF(AND(11&gt;=D22,MOD(11-D22,C22)=0),B22,0))</f>
        <v/>
      </c>
      <c r="R22" s="8">
        <f>IF(OR(B22="",C22="",D22=""),0,IF(AND(12&gt;=D22,MOD(12-D22,C22)=0),B22,0))</f>
        <v/>
      </c>
    </row>
    <row r="23">
      <c r="A23" s="6" t="n"/>
      <c r="B23" s="7" t="n"/>
      <c r="C23" s="6" t="n"/>
      <c r="D23" s="6" t="n"/>
      <c r="E23" s="8">
        <f>IF(OR(B23="",C23=""),"",B23*12/C23)</f>
        <v/>
      </c>
      <c r="F23" s="8">
        <f>IF(E23="","",E23/12)</f>
        <v/>
      </c>
      <c r="G23" s="8">
        <f>IF(OR(B23="",C23="",D23=""),0,IF(AND(1&gt;=D23,MOD(1-D23,C23)=0),B23,0))</f>
        <v/>
      </c>
      <c r="H23" s="8">
        <f>IF(OR(B23="",C23="",D23=""),0,IF(AND(2&gt;=D23,MOD(2-D23,C23)=0),B23,0))</f>
        <v/>
      </c>
      <c r="I23" s="8">
        <f>IF(OR(B23="",C23="",D23=""),0,IF(AND(3&gt;=D23,MOD(3-D23,C23)=0),B23,0))</f>
        <v/>
      </c>
      <c r="J23" s="8">
        <f>IF(OR(B23="",C23="",D23=""),0,IF(AND(4&gt;=D23,MOD(4-D23,C23)=0),B23,0))</f>
        <v/>
      </c>
      <c r="K23" s="8">
        <f>IF(OR(B23="",C23="",D23=""),0,IF(AND(5&gt;=D23,MOD(5-D23,C23)=0),B23,0))</f>
        <v/>
      </c>
      <c r="L23" s="8">
        <f>IF(OR(B23="",C23="",D23=""),0,IF(AND(6&gt;=D23,MOD(6-D23,C23)=0),B23,0))</f>
        <v/>
      </c>
      <c r="M23" s="8">
        <f>IF(OR(B23="",C23="",D23=""),0,IF(AND(7&gt;=D23,MOD(7-D23,C23)=0),B23,0))</f>
        <v/>
      </c>
      <c r="N23" s="8">
        <f>IF(OR(B23="",C23="",D23=""),0,IF(AND(8&gt;=D23,MOD(8-D23,C23)=0),B23,0))</f>
        <v/>
      </c>
      <c r="O23" s="8">
        <f>IF(OR(B23="",C23="",D23=""),0,IF(AND(9&gt;=D23,MOD(9-D23,C23)=0),B23,0))</f>
        <v/>
      </c>
      <c r="P23" s="8">
        <f>IF(OR(B23="",C23="",D23=""),0,IF(AND(10&gt;=D23,MOD(10-D23,C23)=0),B23,0))</f>
        <v/>
      </c>
      <c r="Q23" s="8">
        <f>IF(OR(B23="",C23="",D23=""),0,IF(AND(11&gt;=D23,MOD(11-D23,C23)=0),B23,0))</f>
        <v/>
      </c>
      <c r="R23" s="8">
        <f>IF(OR(B23="",C23="",D23=""),0,IF(AND(12&gt;=D23,MOD(12-D23,C23)=0),B23,0))</f>
        <v/>
      </c>
    </row>
    <row r="24">
      <c r="A24" s="6" t="n"/>
      <c r="B24" s="7" t="n"/>
      <c r="C24" s="6" t="n"/>
      <c r="D24" s="6" t="n"/>
      <c r="E24" s="8">
        <f>IF(OR(B24="",C24=""),"",B24*12/C24)</f>
        <v/>
      </c>
      <c r="F24" s="8">
        <f>IF(E24="","",E24/12)</f>
        <v/>
      </c>
      <c r="G24" s="8">
        <f>IF(OR(B24="",C24="",D24=""),0,IF(AND(1&gt;=D24,MOD(1-D24,C24)=0),B24,0))</f>
        <v/>
      </c>
      <c r="H24" s="8">
        <f>IF(OR(B24="",C24="",D24=""),0,IF(AND(2&gt;=D24,MOD(2-D24,C24)=0),B24,0))</f>
        <v/>
      </c>
      <c r="I24" s="8">
        <f>IF(OR(B24="",C24="",D24=""),0,IF(AND(3&gt;=D24,MOD(3-D24,C24)=0),B24,0))</f>
        <v/>
      </c>
      <c r="J24" s="8">
        <f>IF(OR(B24="",C24="",D24=""),0,IF(AND(4&gt;=D24,MOD(4-D24,C24)=0),B24,0))</f>
        <v/>
      </c>
      <c r="K24" s="8">
        <f>IF(OR(B24="",C24="",D24=""),0,IF(AND(5&gt;=D24,MOD(5-D24,C24)=0),B24,0))</f>
        <v/>
      </c>
      <c r="L24" s="8">
        <f>IF(OR(B24="",C24="",D24=""),0,IF(AND(6&gt;=D24,MOD(6-D24,C24)=0),B24,0))</f>
        <v/>
      </c>
      <c r="M24" s="8">
        <f>IF(OR(B24="",C24="",D24=""),0,IF(AND(7&gt;=D24,MOD(7-D24,C24)=0),B24,0))</f>
        <v/>
      </c>
      <c r="N24" s="8">
        <f>IF(OR(B24="",C24="",D24=""),0,IF(AND(8&gt;=D24,MOD(8-D24,C24)=0),B24,0))</f>
        <v/>
      </c>
      <c r="O24" s="8">
        <f>IF(OR(B24="",C24="",D24=""),0,IF(AND(9&gt;=D24,MOD(9-D24,C24)=0),B24,0))</f>
        <v/>
      </c>
      <c r="P24" s="8">
        <f>IF(OR(B24="",C24="",D24=""),0,IF(AND(10&gt;=D24,MOD(10-D24,C24)=0),B24,0))</f>
        <v/>
      </c>
      <c r="Q24" s="8">
        <f>IF(OR(B24="",C24="",D24=""),0,IF(AND(11&gt;=D24,MOD(11-D24,C24)=0),B24,0))</f>
        <v/>
      </c>
      <c r="R24" s="8">
        <f>IF(OR(B24="",C24="",D24=""),0,IF(AND(12&gt;=D24,MOD(12-D24,C24)=0),B24,0))</f>
        <v/>
      </c>
    </row>
    <row r="25">
      <c r="A25" s="6" t="n"/>
      <c r="B25" s="7" t="n"/>
      <c r="C25" s="6" t="n"/>
      <c r="D25" s="6" t="n"/>
      <c r="E25" s="8">
        <f>IF(OR(B25="",C25=""),"",B25*12/C25)</f>
        <v/>
      </c>
      <c r="F25" s="8">
        <f>IF(E25="","",E25/12)</f>
        <v/>
      </c>
      <c r="G25" s="8">
        <f>IF(OR(B25="",C25="",D25=""),0,IF(AND(1&gt;=D25,MOD(1-D25,C25)=0),B25,0))</f>
        <v/>
      </c>
      <c r="H25" s="8">
        <f>IF(OR(B25="",C25="",D25=""),0,IF(AND(2&gt;=D25,MOD(2-D25,C25)=0),B25,0))</f>
        <v/>
      </c>
      <c r="I25" s="8">
        <f>IF(OR(B25="",C25="",D25=""),0,IF(AND(3&gt;=D25,MOD(3-D25,C25)=0),B25,0))</f>
        <v/>
      </c>
      <c r="J25" s="8">
        <f>IF(OR(B25="",C25="",D25=""),0,IF(AND(4&gt;=D25,MOD(4-D25,C25)=0),B25,0))</f>
        <v/>
      </c>
      <c r="K25" s="8">
        <f>IF(OR(B25="",C25="",D25=""),0,IF(AND(5&gt;=D25,MOD(5-D25,C25)=0),B25,0))</f>
        <v/>
      </c>
      <c r="L25" s="8">
        <f>IF(OR(B25="",C25="",D25=""),0,IF(AND(6&gt;=D25,MOD(6-D25,C25)=0),B25,0))</f>
        <v/>
      </c>
      <c r="M25" s="8">
        <f>IF(OR(B25="",C25="",D25=""),0,IF(AND(7&gt;=D25,MOD(7-D25,C25)=0),B25,0))</f>
        <v/>
      </c>
      <c r="N25" s="8">
        <f>IF(OR(B25="",C25="",D25=""),0,IF(AND(8&gt;=D25,MOD(8-D25,C25)=0),B25,0))</f>
        <v/>
      </c>
      <c r="O25" s="8">
        <f>IF(OR(B25="",C25="",D25=""),0,IF(AND(9&gt;=D25,MOD(9-D25,C25)=0),B25,0))</f>
        <v/>
      </c>
      <c r="P25" s="8">
        <f>IF(OR(B25="",C25="",D25=""),0,IF(AND(10&gt;=D25,MOD(10-D25,C25)=0),B25,0))</f>
        <v/>
      </c>
      <c r="Q25" s="8">
        <f>IF(OR(B25="",C25="",D25=""),0,IF(AND(11&gt;=D25,MOD(11-D25,C25)=0),B25,0))</f>
        <v/>
      </c>
      <c r="R25" s="8">
        <f>IF(OR(B25="",C25="",D25=""),0,IF(AND(12&gt;=D25,MOD(12-D25,C25)=0),B25,0))</f>
        <v/>
      </c>
    </row>
    <row r="26">
      <c r="A26" s="6" t="n"/>
      <c r="B26" s="7" t="n"/>
      <c r="C26" s="6" t="n"/>
      <c r="D26" s="6" t="n"/>
      <c r="E26" s="8">
        <f>IF(OR(B26="",C26=""),"",B26*12/C26)</f>
        <v/>
      </c>
      <c r="F26" s="8">
        <f>IF(E26="","",E26/12)</f>
        <v/>
      </c>
      <c r="G26" s="8">
        <f>IF(OR(B26="",C26="",D26=""),0,IF(AND(1&gt;=D26,MOD(1-D26,C26)=0),B26,0))</f>
        <v/>
      </c>
      <c r="H26" s="8">
        <f>IF(OR(B26="",C26="",D26=""),0,IF(AND(2&gt;=D26,MOD(2-D26,C26)=0),B26,0))</f>
        <v/>
      </c>
      <c r="I26" s="8">
        <f>IF(OR(B26="",C26="",D26=""),0,IF(AND(3&gt;=D26,MOD(3-D26,C26)=0),B26,0))</f>
        <v/>
      </c>
      <c r="J26" s="8">
        <f>IF(OR(B26="",C26="",D26=""),0,IF(AND(4&gt;=D26,MOD(4-D26,C26)=0),B26,0))</f>
        <v/>
      </c>
      <c r="K26" s="8">
        <f>IF(OR(B26="",C26="",D26=""),0,IF(AND(5&gt;=D26,MOD(5-D26,C26)=0),B26,0))</f>
        <v/>
      </c>
      <c r="L26" s="8">
        <f>IF(OR(B26="",C26="",D26=""),0,IF(AND(6&gt;=D26,MOD(6-D26,C26)=0),B26,0))</f>
        <v/>
      </c>
      <c r="M26" s="8">
        <f>IF(OR(B26="",C26="",D26=""),0,IF(AND(7&gt;=D26,MOD(7-D26,C26)=0),B26,0))</f>
        <v/>
      </c>
      <c r="N26" s="8">
        <f>IF(OR(B26="",C26="",D26=""),0,IF(AND(8&gt;=D26,MOD(8-D26,C26)=0),B26,0))</f>
        <v/>
      </c>
      <c r="O26" s="8">
        <f>IF(OR(B26="",C26="",D26=""),0,IF(AND(9&gt;=D26,MOD(9-D26,C26)=0),B26,0))</f>
        <v/>
      </c>
      <c r="P26" s="8">
        <f>IF(OR(B26="",C26="",D26=""),0,IF(AND(10&gt;=D26,MOD(10-D26,C26)=0),B26,0))</f>
        <v/>
      </c>
      <c r="Q26" s="8">
        <f>IF(OR(B26="",C26="",D26=""),0,IF(AND(11&gt;=D26,MOD(11-D26,C26)=0),B26,0))</f>
        <v/>
      </c>
      <c r="R26" s="8">
        <f>IF(OR(B26="",C26="",D26=""),0,IF(AND(12&gt;=D26,MOD(12-D26,C26)=0),B26,0))</f>
        <v/>
      </c>
    </row>
    <row r="27">
      <c r="A27" s="6" t="n"/>
      <c r="B27" s="7" t="n"/>
      <c r="C27" s="6" t="n"/>
      <c r="D27" s="6" t="n"/>
      <c r="E27" s="8">
        <f>IF(OR(B27="",C27=""),"",B27*12/C27)</f>
        <v/>
      </c>
      <c r="F27" s="8">
        <f>IF(E27="","",E27/12)</f>
        <v/>
      </c>
      <c r="G27" s="8">
        <f>IF(OR(B27="",C27="",D27=""),0,IF(AND(1&gt;=D27,MOD(1-D27,C27)=0),B27,0))</f>
        <v/>
      </c>
      <c r="H27" s="8">
        <f>IF(OR(B27="",C27="",D27=""),0,IF(AND(2&gt;=D27,MOD(2-D27,C27)=0),B27,0))</f>
        <v/>
      </c>
      <c r="I27" s="8">
        <f>IF(OR(B27="",C27="",D27=""),0,IF(AND(3&gt;=D27,MOD(3-D27,C27)=0),B27,0))</f>
        <v/>
      </c>
      <c r="J27" s="8">
        <f>IF(OR(B27="",C27="",D27=""),0,IF(AND(4&gt;=D27,MOD(4-D27,C27)=0),B27,0))</f>
        <v/>
      </c>
      <c r="K27" s="8">
        <f>IF(OR(B27="",C27="",D27=""),0,IF(AND(5&gt;=D27,MOD(5-D27,C27)=0),B27,0))</f>
        <v/>
      </c>
      <c r="L27" s="8">
        <f>IF(OR(B27="",C27="",D27=""),0,IF(AND(6&gt;=D27,MOD(6-D27,C27)=0),B27,0))</f>
        <v/>
      </c>
      <c r="M27" s="8">
        <f>IF(OR(B27="",C27="",D27=""),0,IF(AND(7&gt;=D27,MOD(7-D27,C27)=0),B27,0))</f>
        <v/>
      </c>
      <c r="N27" s="8">
        <f>IF(OR(B27="",C27="",D27=""),0,IF(AND(8&gt;=D27,MOD(8-D27,C27)=0),B27,0))</f>
        <v/>
      </c>
      <c r="O27" s="8">
        <f>IF(OR(B27="",C27="",D27=""),0,IF(AND(9&gt;=D27,MOD(9-D27,C27)=0),B27,0))</f>
        <v/>
      </c>
      <c r="P27" s="8">
        <f>IF(OR(B27="",C27="",D27=""),0,IF(AND(10&gt;=D27,MOD(10-D27,C27)=0),B27,0))</f>
        <v/>
      </c>
      <c r="Q27" s="8">
        <f>IF(OR(B27="",C27="",D27=""),0,IF(AND(11&gt;=D27,MOD(11-D27,C27)=0),B27,0))</f>
        <v/>
      </c>
      <c r="R27" s="8">
        <f>IF(OR(B27="",C27="",D27=""),0,IF(AND(12&gt;=D27,MOD(12-D27,C27)=0),B27,0))</f>
        <v/>
      </c>
    </row>
    <row r="28">
      <c r="A28" s="6" t="n"/>
      <c r="B28" s="7" t="n"/>
      <c r="C28" s="6" t="n"/>
      <c r="D28" s="6" t="n"/>
      <c r="E28" s="8">
        <f>IF(OR(B28="",C28=""),"",B28*12/C28)</f>
        <v/>
      </c>
      <c r="F28" s="8">
        <f>IF(E28="","",E28/12)</f>
        <v/>
      </c>
      <c r="G28" s="8">
        <f>IF(OR(B28="",C28="",D28=""),0,IF(AND(1&gt;=D28,MOD(1-D28,C28)=0),B28,0))</f>
        <v/>
      </c>
      <c r="H28" s="8">
        <f>IF(OR(B28="",C28="",D28=""),0,IF(AND(2&gt;=D28,MOD(2-D28,C28)=0),B28,0))</f>
        <v/>
      </c>
      <c r="I28" s="8">
        <f>IF(OR(B28="",C28="",D28=""),0,IF(AND(3&gt;=D28,MOD(3-D28,C28)=0),B28,0))</f>
        <v/>
      </c>
      <c r="J28" s="8">
        <f>IF(OR(B28="",C28="",D28=""),0,IF(AND(4&gt;=D28,MOD(4-D28,C28)=0),B28,0))</f>
        <v/>
      </c>
      <c r="K28" s="8">
        <f>IF(OR(B28="",C28="",D28=""),0,IF(AND(5&gt;=D28,MOD(5-D28,C28)=0),B28,0))</f>
        <v/>
      </c>
      <c r="L28" s="8">
        <f>IF(OR(B28="",C28="",D28=""),0,IF(AND(6&gt;=D28,MOD(6-D28,C28)=0),B28,0))</f>
        <v/>
      </c>
      <c r="M28" s="8">
        <f>IF(OR(B28="",C28="",D28=""),0,IF(AND(7&gt;=D28,MOD(7-D28,C28)=0),B28,0))</f>
        <v/>
      </c>
      <c r="N28" s="8">
        <f>IF(OR(B28="",C28="",D28=""),0,IF(AND(8&gt;=D28,MOD(8-D28,C28)=0),B28,0))</f>
        <v/>
      </c>
      <c r="O28" s="8">
        <f>IF(OR(B28="",C28="",D28=""),0,IF(AND(9&gt;=D28,MOD(9-D28,C28)=0),B28,0))</f>
        <v/>
      </c>
      <c r="P28" s="8">
        <f>IF(OR(B28="",C28="",D28=""),0,IF(AND(10&gt;=D28,MOD(10-D28,C28)=0),B28,0))</f>
        <v/>
      </c>
      <c r="Q28" s="8">
        <f>IF(OR(B28="",C28="",D28=""),0,IF(AND(11&gt;=D28,MOD(11-D28,C28)=0),B28,0))</f>
        <v/>
      </c>
      <c r="R28" s="8">
        <f>IF(OR(B28="",C28="",D28=""),0,IF(AND(12&gt;=D28,MOD(12-D28,C28)=0),B28,0))</f>
        <v/>
      </c>
    </row>
    <row r="29">
      <c r="A29" s="6" t="n"/>
      <c r="B29" s="7" t="n"/>
      <c r="C29" s="6" t="n"/>
      <c r="D29" s="6" t="n"/>
      <c r="E29" s="8">
        <f>IF(OR(B29="",C29=""),"",B29*12/C29)</f>
        <v/>
      </c>
      <c r="F29" s="8">
        <f>IF(E29="","",E29/12)</f>
        <v/>
      </c>
      <c r="G29" s="8">
        <f>IF(OR(B29="",C29="",D29=""),0,IF(AND(1&gt;=D29,MOD(1-D29,C29)=0),B29,0))</f>
        <v/>
      </c>
      <c r="H29" s="8">
        <f>IF(OR(B29="",C29="",D29=""),0,IF(AND(2&gt;=D29,MOD(2-D29,C29)=0),B29,0))</f>
        <v/>
      </c>
      <c r="I29" s="8">
        <f>IF(OR(B29="",C29="",D29=""),0,IF(AND(3&gt;=D29,MOD(3-D29,C29)=0),B29,0))</f>
        <v/>
      </c>
      <c r="J29" s="8">
        <f>IF(OR(B29="",C29="",D29=""),0,IF(AND(4&gt;=D29,MOD(4-D29,C29)=0),B29,0))</f>
        <v/>
      </c>
      <c r="K29" s="8">
        <f>IF(OR(B29="",C29="",D29=""),0,IF(AND(5&gt;=D29,MOD(5-D29,C29)=0),B29,0))</f>
        <v/>
      </c>
      <c r="L29" s="8">
        <f>IF(OR(B29="",C29="",D29=""),0,IF(AND(6&gt;=D29,MOD(6-D29,C29)=0),B29,0))</f>
        <v/>
      </c>
      <c r="M29" s="8">
        <f>IF(OR(B29="",C29="",D29=""),0,IF(AND(7&gt;=D29,MOD(7-D29,C29)=0),B29,0))</f>
        <v/>
      </c>
      <c r="N29" s="8">
        <f>IF(OR(B29="",C29="",D29=""),0,IF(AND(8&gt;=D29,MOD(8-D29,C29)=0),B29,0))</f>
        <v/>
      </c>
      <c r="O29" s="8">
        <f>IF(OR(B29="",C29="",D29=""),0,IF(AND(9&gt;=D29,MOD(9-D29,C29)=0),B29,0))</f>
        <v/>
      </c>
      <c r="P29" s="8">
        <f>IF(OR(B29="",C29="",D29=""),0,IF(AND(10&gt;=D29,MOD(10-D29,C29)=0),B29,0))</f>
        <v/>
      </c>
      <c r="Q29" s="8">
        <f>IF(OR(B29="",C29="",D29=""),0,IF(AND(11&gt;=D29,MOD(11-D29,C29)=0),B29,0))</f>
        <v/>
      </c>
      <c r="R29" s="8">
        <f>IF(OR(B29="",C29="",D29=""),0,IF(AND(12&gt;=D29,MOD(12-D29,C29)=0),B29,0))</f>
        <v/>
      </c>
    </row>
    <row r="30">
      <c r="A30" s="6" t="n"/>
      <c r="B30" s="7" t="n"/>
      <c r="C30" s="6" t="n"/>
      <c r="D30" s="6" t="n"/>
      <c r="E30" s="8">
        <f>IF(OR(B30="",C30=""),"",B30*12/C30)</f>
        <v/>
      </c>
      <c r="F30" s="8">
        <f>IF(E30="","",E30/12)</f>
        <v/>
      </c>
      <c r="G30" s="8">
        <f>IF(OR(B30="",C30="",D30=""),0,IF(AND(1&gt;=D30,MOD(1-D30,C30)=0),B30,0))</f>
        <v/>
      </c>
      <c r="H30" s="8">
        <f>IF(OR(B30="",C30="",D30=""),0,IF(AND(2&gt;=D30,MOD(2-D30,C30)=0),B30,0))</f>
        <v/>
      </c>
      <c r="I30" s="8">
        <f>IF(OR(B30="",C30="",D30=""),0,IF(AND(3&gt;=D30,MOD(3-D30,C30)=0),B30,0))</f>
        <v/>
      </c>
      <c r="J30" s="8">
        <f>IF(OR(B30="",C30="",D30=""),0,IF(AND(4&gt;=D30,MOD(4-D30,C30)=0),B30,0))</f>
        <v/>
      </c>
      <c r="K30" s="8">
        <f>IF(OR(B30="",C30="",D30=""),0,IF(AND(5&gt;=D30,MOD(5-D30,C30)=0),B30,0))</f>
        <v/>
      </c>
      <c r="L30" s="8">
        <f>IF(OR(B30="",C30="",D30=""),0,IF(AND(6&gt;=D30,MOD(6-D30,C30)=0),B30,0))</f>
        <v/>
      </c>
      <c r="M30" s="8">
        <f>IF(OR(B30="",C30="",D30=""),0,IF(AND(7&gt;=D30,MOD(7-D30,C30)=0),B30,0))</f>
        <v/>
      </c>
      <c r="N30" s="8">
        <f>IF(OR(B30="",C30="",D30=""),0,IF(AND(8&gt;=D30,MOD(8-D30,C30)=0),B30,0))</f>
        <v/>
      </c>
      <c r="O30" s="8">
        <f>IF(OR(B30="",C30="",D30=""),0,IF(AND(9&gt;=D30,MOD(9-D30,C30)=0),B30,0))</f>
        <v/>
      </c>
      <c r="P30" s="8">
        <f>IF(OR(B30="",C30="",D30=""),0,IF(AND(10&gt;=D30,MOD(10-D30,C30)=0),B30,0))</f>
        <v/>
      </c>
      <c r="Q30" s="8">
        <f>IF(OR(B30="",C30="",D30=""),0,IF(AND(11&gt;=D30,MOD(11-D30,C30)=0),B30,0))</f>
        <v/>
      </c>
      <c r="R30" s="8">
        <f>IF(OR(B30="",C30="",D30=""),0,IF(AND(12&gt;=D30,MOD(12-D30,C30)=0),B30,0))</f>
        <v/>
      </c>
    </row>
    <row r="31">
      <c r="A31" s="6" t="n"/>
      <c r="B31" s="7" t="n"/>
      <c r="C31" s="6" t="n"/>
      <c r="D31" s="6" t="n"/>
      <c r="E31" s="8">
        <f>IF(OR(B31="",C31=""),"",B31*12/C31)</f>
        <v/>
      </c>
      <c r="F31" s="8">
        <f>IF(E31="","",E31/12)</f>
        <v/>
      </c>
      <c r="G31" s="8">
        <f>IF(OR(B31="",C31="",D31=""),0,IF(AND(1&gt;=D31,MOD(1-D31,C31)=0),B31,0))</f>
        <v/>
      </c>
      <c r="H31" s="8">
        <f>IF(OR(B31="",C31="",D31=""),0,IF(AND(2&gt;=D31,MOD(2-D31,C31)=0),B31,0))</f>
        <v/>
      </c>
      <c r="I31" s="8">
        <f>IF(OR(B31="",C31="",D31=""),0,IF(AND(3&gt;=D31,MOD(3-D31,C31)=0),B31,0))</f>
        <v/>
      </c>
      <c r="J31" s="8">
        <f>IF(OR(B31="",C31="",D31=""),0,IF(AND(4&gt;=D31,MOD(4-D31,C31)=0),B31,0))</f>
        <v/>
      </c>
      <c r="K31" s="8">
        <f>IF(OR(B31="",C31="",D31=""),0,IF(AND(5&gt;=D31,MOD(5-D31,C31)=0),B31,0))</f>
        <v/>
      </c>
      <c r="L31" s="8">
        <f>IF(OR(B31="",C31="",D31=""),0,IF(AND(6&gt;=D31,MOD(6-D31,C31)=0),B31,0))</f>
        <v/>
      </c>
      <c r="M31" s="8">
        <f>IF(OR(B31="",C31="",D31=""),0,IF(AND(7&gt;=D31,MOD(7-D31,C31)=0),B31,0))</f>
        <v/>
      </c>
      <c r="N31" s="8">
        <f>IF(OR(B31="",C31="",D31=""),0,IF(AND(8&gt;=D31,MOD(8-D31,C31)=0),B31,0))</f>
        <v/>
      </c>
      <c r="O31" s="8">
        <f>IF(OR(B31="",C31="",D31=""),0,IF(AND(9&gt;=D31,MOD(9-D31,C31)=0),B31,0))</f>
        <v/>
      </c>
      <c r="P31" s="8">
        <f>IF(OR(B31="",C31="",D31=""),0,IF(AND(10&gt;=D31,MOD(10-D31,C31)=0),B31,0))</f>
        <v/>
      </c>
      <c r="Q31" s="8">
        <f>IF(OR(B31="",C31="",D31=""),0,IF(AND(11&gt;=D31,MOD(11-D31,C31)=0),B31,0))</f>
        <v/>
      </c>
      <c r="R31" s="8">
        <f>IF(OR(B31="",C31="",D31=""),0,IF(AND(12&gt;=D31,MOD(12-D31,C31)=0),B31,0))</f>
        <v/>
      </c>
    </row>
    <row r="32">
      <c r="A32" s="6" t="n"/>
      <c r="B32" s="7" t="n"/>
      <c r="C32" s="6" t="n"/>
      <c r="D32" s="6" t="n"/>
      <c r="E32" s="8">
        <f>IF(OR(B32="",C32=""),"",B32*12/C32)</f>
        <v/>
      </c>
      <c r="F32" s="8">
        <f>IF(E32="","",E32/12)</f>
        <v/>
      </c>
      <c r="G32" s="8">
        <f>IF(OR(B32="",C32="",D32=""),0,IF(AND(1&gt;=D32,MOD(1-D32,C32)=0),B32,0))</f>
        <v/>
      </c>
      <c r="H32" s="8">
        <f>IF(OR(B32="",C32="",D32=""),0,IF(AND(2&gt;=D32,MOD(2-D32,C32)=0),B32,0))</f>
        <v/>
      </c>
      <c r="I32" s="8">
        <f>IF(OR(B32="",C32="",D32=""),0,IF(AND(3&gt;=D32,MOD(3-D32,C32)=0),B32,0))</f>
        <v/>
      </c>
      <c r="J32" s="8">
        <f>IF(OR(B32="",C32="",D32=""),0,IF(AND(4&gt;=D32,MOD(4-D32,C32)=0),B32,0))</f>
        <v/>
      </c>
      <c r="K32" s="8">
        <f>IF(OR(B32="",C32="",D32=""),0,IF(AND(5&gt;=D32,MOD(5-D32,C32)=0),B32,0))</f>
        <v/>
      </c>
      <c r="L32" s="8">
        <f>IF(OR(B32="",C32="",D32=""),0,IF(AND(6&gt;=D32,MOD(6-D32,C32)=0),B32,0))</f>
        <v/>
      </c>
      <c r="M32" s="8">
        <f>IF(OR(B32="",C32="",D32=""),0,IF(AND(7&gt;=D32,MOD(7-D32,C32)=0),B32,0))</f>
        <v/>
      </c>
      <c r="N32" s="8">
        <f>IF(OR(B32="",C32="",D32=""),0,IF(AND(8&gt;=D32,MOD(8-D32,C32)=0),B32,0))</f>
        <v/>
      </c>
      <c r="O32" s="8">
        <f>IF(OR(B32="",C32="",D32=""),0,IF(AND(9&gt;=D32,MOD(9-D32,C32)=0),B32,0))</f>
        <v/>
      </c>
      <c r="P32" s="8">
        <f>IF(OR(B32="",C32="",D32=""),0,IF(AND(10&gt;=D32,MOD(10-D32,C32)=0),B32,0))</f>
        <v/>
      </c>
      <c r="Q32" s="8">
        <f>IF(OR(B32="",C32="",D32=""),0,IF(AND(11&gt;=D32,MOD(11-D32,C32)=0),B32,0))</f>
        <v/>
      </c>
      <c r="R32" s="8">
        <f>IF(OR(B32="",C32="",D32=""),0,IF(AND(12&gt;=D32,MOD(12-D32,C32)=0),B32,0))</f>
        <v/>
      </c>
    </row>
    <row r="33">
      <c r="A33" s="6" t="n"/>
      <c r="B33" s="7" t="n"/>
      <c r="C33" s="6" t="n"/>
      <c r="D33" s="6" t="n"/>
      <c r="E33" s="8">
        <f>IF(OR(B33="",C33=""),"",B33*12/C33)</f>
        <v/>
      </c>
      <c r="F33" s="8">
        <f>IF(E33="","",E33/12)</f>
        <v/>
      </c>
      <c r="G33" s="8">
        <f>IF(OR(B33="",C33="",D33=""),0,IF(AND(1&gt;=D33,MOD(1-D33,C33)=0),B33,0))</f>
        <v/>
      </c>
      <c r="H33" s="8">
        <f>IF(OR(B33="",C33="",D33=""),0,IF(AND(2&gt;=D33,MOD(2-D33,C33)=0),B33,0))</f>
        <v/>
      </c>
      <c r="I33" s="8">
        <f>IF(OR(B33="",C33="",D33=""),0,IF(AND(3&gt;=D33,MOD(3-D33,C33)=0),B33,0))</f>
        <v/>
      </c>
      <c r="J33" s="8">
        <f>IF(OR(B33="",C33="",D33=""),0,IF(AND(4&gt;=D33,MOD(4-D33,C33)=0),B33,0))</f>
        <v/>
      </c>
      <c r="K33" s="8">
        <f>IF(OR(B33="",C33="",D33=""),0,IF(AND(5&gt;=D33,MOD(5-D33,C33)=0),B33,0))</f>
        <v/>
      </c>
      <c r="L33" s="8">
        <f>IF(OR(B33="",C33="",D33=""),0,IF(AND(6&gt;=D33,MOD(6-D33,C33)=0),B33,0))</f>
        <v/>
      </c>
      <c r="M33" s="8">
        <f>IF(OR(B33="",C33="",D33=""),0,IF(AND(7&gt;=D33,MOD(7-D33,C33)=0),B33,0))</f>
        <v/>
      </c>
      <c r="N33" s="8">
        <f>IF(OR(B33="",C33="",D33=""),0,IF(AND(8&gt;=D33,MOD(8-D33,C33)=0),B33,0))</f>
        <v/>
      </c>
      <c r="O33" s="8">
        <f>IF(OR(B33="",C33="",D33=""),0,IF(AND(9&gt;=D33,MOD(9-D33,C33)=0),B33,0))</f>
        <v/>
      </c>
      <c r="P33" s="8">
        <f>IF(OR(B33="",C33="",D33=""),0,IF(AND(10&gt;=D33,MOD(10-D33,C33)=0),B33,0))</f>
        <v/>
      </c>
      <c r="Q33" s="8">
        <f>IF(OR(B33="",C33="",D33=""),0,IF(AND(11&gt;=D33,MOD(11-D33,C33)=0),B33,0))</f>
        <v/>
      </c>
      <c r="R33" s="8">
        <f>IF(OR(B33="",C33="",D33=""),0,IF(AND(12&gt;=D33,MOD(12-D33,C33)=0),B33,0))</f>
        <v/>
      </c>
    </row>
    <row r="34">
      <c r="A34" s="6" t="n"/>
      <c r="B34" s="7" t="n"/>
      <c r="C34" s="6" t="n"/>
      <c r="D34" s="6" t="n"/>
      <c r="E34" s="8">
        <f>IF(OR(B34="",C34=""),"",B34*12/C34)</f>
        <v/>
      </c>
      <c r="F34" s="8">
        <f>IF(E34="","",E34/12)</f>
        <v/>
      </c>
      <c r="G34" s="8">
        <f>IF(OR(B34="",C34="",D34=""),0,IF(AND(1&gt;=D34,MOD(1-D34,C34)=0),B34,0))</f>
        <v/>
      </c>
      <c r="H34" s="8">
        <f>IF(OR(B34="",C34="",D34=""),0,IF(AND(2&gt;=D34,MOD(2-D34,C34)=0),B34,0))</f>
        <v/>
      </c>
      <c r="I34" s="8">
        <f>IF(OR(B34="",C34="",D34=""),0,IF(AND(3&gt;=D34,MOD(3-D34,C34)=0),B34,0))</f>
        <v/>
      </c>
      <c r="J34" s="8">
        <f>IF(OR(B34="",C34="",D34=""),0,IF(AND(4&gt;=D34,MOD(4-D34,C34)=0),B34,0))</f>
        <v/>
      </c>
      <c r="K34" s="8">
        <f>IF(OR(B34="",C34="",D34=""),0,IF(AND(5&gt;=D34,MOD(5-D34,C34)=0),B34,0))</f>
        <v/>
      </c>
      <c r="L34" s="8">
        <f>IF(OR(B34="",C34="",D34=""),0,IF(AND(6&gt;=D34,MOD(6-D34,C34)=0),B34,0))</f>
        <v/>
      </c>
      <c r="M34" s="8">
        <f>IF(OR(B34="",C34="",D34=""),0,IF(AND(7&gt;=D34,MOD(7-D34,C34)=0),B34,0))</f>
        <v/>
      </c>
      <c r="N34" s="8">
        <f>IF(OR(B34="",C34="",D34=""),0,IF(AND(8&gt;=D34,MOD(8-D34,C34)=0),B34,0))</f>
        <v/>
      </c>
      <c r="O34" s="8">
        <f>IF(OR(B34="",C34="",D34=""),0,IF(AND(9&gt;=D34,MOD(9-D34,C34)=0),B34,0))</f>
        <v/>
      </c>
      <c r="P34" s="8">
        <f>IF(OR(B34="",C34="",D34=""),0,IF(AND(10&gt;=D34,MOD(10-D34,C34)=0),B34,0))</f>
        <v/>
      </c>
      <c r="Q34" s="8">
        <f>IF(OR(B34="",C34="",D34=""),0,IF(AND(11&gt;=D34,MOD(11-D34,C34)=0),B34,0))</f>
        <v/>
      </c>
      <c r="R34" s="8">
        <f>IF(OR(B34="",C34="",D34=""),0,IF(AND(12&gt;=D34,MOD(12-D34,C34)=0),B34,0))</f>
        <v/>
      </c>
    </row>
    <row r="35">
      <c r="A35" s="6" t="n"/>
      <c r="B35" s="7" t="n"/>
      <c r="C35" s="6" t="n"/>
      <c r="D35" s="6" t="n"/>
      <c r="E35" s="8">
        <f>IF(OR(B35="",C35=""),"",B35*12/C35)</f>
        <v/>
      </c>
      <c r="F35" s="8">
        <f>IF(E35="","",E35/12)</f>
        <v/>
      </c>
      <c r="G35" s="8">
        <f>IF(OR(B35="",C35="",D35=""),0,IF(AND(1&gt;=D35,MOD(1-D35,C35)=0),B35,0))</f>
        <v/>
      </c>
      <c r="H35" s="8">
        <f>IF(OR(B35="",C35="",D35=""),0,IF(AND(2&gt;=D35,MOD(2-D35,C35)=0),B35,0))</f>
        <v/>
      </c>
      <c r="I35" s="8">
        <f>IF(OR(B35="",C35="",D35=""),0,IF(AND(3&gt;=D35,MOD(3-D35,C35)=0),B35,0))</f>
        <v/>
      </c>
      <c r="J35" s="8">
        <f>IF(OR(B35="",C35="",D35=""),0,IF(AND(4&gt;=D35,MOD(4-D35,C35)=0),B35,0))</f>
        <v/>
      </c>
      <c r="K35" s="8">
        <f>IF(OR(B35="",C35="",D35=""),0,IF(AND(5&gt;=D35,MOD(5-D35,C35)=0),B35,0))</f>
        <v/>
      </c>
      <c r="L35" s="8">
        <f>IF(OR(B35="",C35="",D35=""),0,IF(AND(6&gt;=D35,MOD(6-D35,C35)=0),B35,0))</f>
        <v/>
      </c>
      <c r="M35" s="8">
        <f>IF(OR(B35="",C35="",D35=""),0,IF(AND(7&gt;=D35,MOD(7-D35,C35)=0),B35,0))</f>
        <v/>
      </c>
      <c r="N35" s="8">
        <f>IF(OR(B35="",C35="",D35=""),0,IF(AND(8&gt;=D35,MOD(8-D35,C35)=0),B35,0))</f>
        <v/>
      </c>
      <c r="O35" s="8">
        <f>IF(OR(B35="",C35="",D35=""),0,IF(AND(9&gt;=D35,MOD(9-D35,C35)=0),B35,0))</f>
        <v/>
      </c>
      <c r="P35" s="8">
        <f>IF(OR(B35="",C35="",D35=""),0,IF(AND(10&gt;=D35,MOD(10-D35,C35)=0),B35,0))</f>
        <v/>
      </c>
      <c r="Q35" s="8">
        <f>IF(OR(B35="",C35="",D35=""),0,IF(AND(11&gt;=D35,MOD(11-D35,C35)=0),B35,0))</f>
        <v/>
      </c>
      <c r="R35" s="8">
        <f>IF(OR(B35="",C35="",D35=""),0,IF(AND(12&gt;=D35,MOD(12-D35,C35)=0),B35,0))</f>
        <v/>
      </c>
    </row>
    <row r="37">
      <c r="A37" s="9" t="inlineStr">
        <is>
          <t>Total</t>
        </is>
      </c>
      <c r="E37" s="10">
        <f>SUM(E6:E35)</f>
        <v/>
      </c>
      <c r="F37" s="10">
        <f>SUM(F6:F35)</f>
        <v/>
      </c>
      <c r="G37" s="10">
        <f>SUM(G6:G35)</f>
        <v/>
      </c>
      <c r="H37" s="10">
        <f>SUM(H6:H35)</f>
        <v/>
      </c>
      <c r="I37" s="10">
        <f>SUM(I6:I35)</f>
        <v/>
      </c>
      <c r="J37" s="10">
        <f>SUM(J6:J35)</f>
        <v/>
      </c>
      <c r="K37" s="10">
        <f>SUM(K6:K35)</f>
        <v/>
      </c>
      <c r="L37" s="10">
        <f>SUM(L6:L35)</f>
        <v/>
      </c>
      <c r="M37" s="10">
        <f>SUM(M6:M35)</f>
        <v/>
      </c>
      <c r="N37" s="10">
        <f>SUM(N6:N35)</f>
        <v/>
      </c>
      <c r="O37" s="10">
        <f>SUM(O6:O35)</f>
        <v/>
      </c>
      <c r="P37" s="10">
        <f>SUM(P6:P35)</f>
        <v/>
      </c>
      <c r="Q37" s="10">
        <f>SUM(Q6:Q35)</f>
        <v/>
      </c>
      <c r="R37" s="10">
        <f>SUM(R6:R35)</f>
        <v/>
      </c>
    </row>
    <row r="38">
      <c r="A38" s="11" t="inlineStr">
        <is>
          <t>Dans la réserve en fin de mois</t>
        </is>
      </c>
      <c r="B38" s="12" t="n"/>
      <c r="C38" s="12" t="n"/>
      <c r="D38" s="12" t="n"/>
      <c r="E38" s="12" t="n"/>
      <c r="F38" s="12" t="n"/>
      <c r="G38" s="13">
        <f>$B$3+$F$37-G37</f>
        <v/>
      </c>
      <c r="H38" s="13">
        <f>G38+$F$37-H37</f>
        <v/>
      </c>
      <c r="I38" s="13">
        <f>H38+$F$37-I37</f>
        <v/>
      </c>
      <c r="J38" s="13">
        <f>I38+$F$37-J37</f>
        <v/>
      </c>
      <c r="K38" s="13">
        <f>J38+$F$37-K37</f>
        <v/>
      </c>
      <c r="L38" s="13">
        <f>K38+$F$37-L37</f>
        <v/>
      </c>
      <c r="M38" s="13">
        <f>L38+$F$37-M37</f>
        <v/>
      </c>
      <c r="N38" s="13">
        <f>M38+$F$37-N37</f>
        <v/>
      </c>
      <c r="O38" s="13">
        <f>N38+$F$37-O37</f>
        <v/>
      </c>
      <c r="P38" s="13">
        <f>O38+$F$37-P37</f>
        <v/>
      </c>
      <c r="Q38" s="13">
        <f>P38+$F$37-Q37</f>
        <v/>
      </c>
      <c r="R38" s="13">
        <f>Q38+$F$37-R37</f>
        <v/>
      </c>
    </row>
    <row r="40">
      <c r="A40" s="14" t="inlineStr">
        <is>
          <t>Commence l'année avec au moins</t>
        </is>
      </c>
      <c r="B40" s="13">
        <f>MAX(0,$B$3-MIN(G38:R38))</f>
        <v/>
      </c>
    </row>
  </sheetData>
  <dataValidations count="2">
    <dataValidation sqref="C6:C35" showDropDown="0" showInputMessage="0" showErrorMessage="0" allowBlank="1" type="list">
      <formula1>"1,2,3,4,6,12"</formula1>
    </dataValidation>
    <dataValidation sqref="D6:D35" showDropDown="0" showInputMessage="0" showErrorMessage="0" allowBlank="1" type="whole" operator="between">
      <formula1>1</formula1>
      <formula2>12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2026-10-23T21:35:06Z</dcterms:created>
  <dcterms:modified xmlns:dcterms="http://purl.org/dc/terms/" xmlns:xsi="http://www.w3.org/2001/XMLSchema-instance" xsi:type="dcterms:W3CDTF">2026-10-23T21:35:06Z</dcterms:modified>
</cp:coreProperties>
</file>